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5" yWindow="-105" windowWidth="20730" windowHeight="11760"/>
  </bookViews>
  <sheets>
    <sheet name="EAI_DET" sheetId="1" r:id="rId1"/>
  </sheets>
  <definedNames>
    <definedName name="_xlnm.Print_Area" localSheetId="0">EAI_DET!$B$2:$H$86</definedName>
    <definedName name="_xlnm.Print_Titles" localSheetId="0">EAI_DET!$2:$7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H57" i="1" l="1"/>
  <c r="H68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48" i="1" s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H37" i="1" s="1"/>
  <c r="G30" i="1"/>
  <c r="F30" i="1"/>
  <c r="D30" i="1"/>
  <c r="C30" i="1"/>
  <c r="G17" i="1"/>
  <c r="G43" i="1" s="1"/>
  <c r="G73" i="1" s="1"/>
  <c r="F17" i="1"/>
  <c r="F43" i="1" s="1"/>
  <c r="D17" i="1"/>
  <c r="C17" i="1"/>
  <c r="F73" i="1" l="1"/>
  <c r="D43" i="1"/>
  <c r="D73" i="1" s="1"/>
  <c r="C43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<sst xmlns="http://schemas.openxmlformats.org/spreadsheetml/2006/main" count="83" uniqueCount="83">
  <si>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</si>
  <si>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</si>
  <si>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</si>
  <si>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</si>
  <si>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</si>
  <si>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</si>
  <si>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</si>
  <si>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</si>
  <si>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</si>
  <si>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</si>
  <si>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</si>
  <si>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</si>
  <si>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</si>
  <si>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</si>
  <si>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</si>
  <si>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</si>
  <si>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</si>
  <si>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</si>
  <si>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</si>
  <si>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</si>
  <si>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</si>
  <si>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</si>
  <si>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</si>
  <si>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</si>
  <si>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</si>
  <si>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</si>
  <si>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</si>
  <si>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</si>
  <si>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</si>
  <si>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</si>
  <si>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</si>
  <si>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</si>
  <si>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</si>
  <si>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</si>
  <si>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</si>
  <si>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</si>
  <si>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</si>
  <si>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</si>
  <si>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</si>
  <si>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</si>
  <si>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</si>
  <si>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</si>
  <si>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</si>
  <si>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</si>
  <si>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</si>
  <si>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</si>
  <si>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</si>
  <si>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</si>
  <si>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</si>
  <si>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</si>
  <si>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</si>
  <si>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</si>
  <si>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</si>
  <si>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</si>
  <si>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</si>
  <si>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</si>
  <si>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</si>
  <si>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</si>
  <si>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</si>
  <si>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</si>
  <si>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</si>
  <si>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</si>
  <si>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</si>
  <si>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</si>
  <si>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</si>
  <si>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</si>
  <si>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</si>
  <si>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</si>
  <si>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</si>
  <si>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</si>
  <si>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</si>
  <si>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</si>
  <si>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</si>
  <si>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</si>
  <si>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</si>
  <si>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POLITÉCNICA DE CHIHUAHUA</t>
  </si>
  <si>
    <t>Del 01 de enero al 31 de diciembre de 2022(b)</t>
  </si>
  <si>
    <t xml:space="preserve">                                              DR. IGOR CRESPO SOLIS </t>
  </si>
  <si>
    <t xml:space="preserve">  LIC. MARIA REBECA TINAJERO CHAVEZ</t>
  </si>
  <si>
    <t xml:space="preserve">                                                              RECTOR </t>
  </si>
  <si>
    <t xml:space="preserve">          SECRETARIA ADMINISTRATIVA </t>
  </si>
  <si>
    <t>____________________________________</t>
  </si>
  <si>
    <t xml:space="preserve">    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</si>
</sst>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67" zoomScale="90" zoomScaleNormal="90" workbookViewId="0">
      <selection activeCell="B85" sqref="B85"/>
    </sheetView>
  </sheetViews>
  <sheetFormatPr baseColWidth="10" defaultColWidth="11.42578125" defaultRowHeight="12" x14ac:dyDescent="0.2"/>
  <cols>
    <col min="1" max="1" width="3.42578125" style="2" customWidth="1"/>
    <col min="2" max="2" width="51.8554687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3" t="s">
        <v>75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9" t="s">
        <v>76</v>
      </c>
      <c r="C4" s="50"/>
      <c r="D4" s="50"/>
      <c r="E4" s="50"/>
      <c r="F4" s="50"/>
      <c r="G4" s="50"/>
      <c r="H4" s="51"/>
    </row>
    <row r="5" spans="2:9" ht="12.6" thickBot="1" x14ac:dyDescent="0.25">
      <c r="B5" s="52" t="s">
        <v>2</v>
      </c>
      <c r="C5" s="53"/>
      <c r="D5" s="53"/>
      <c r="E5" s="53"/>
      <c r="F5" s="53"/>
      <c r="G5" s="53"/>
      <c r="H5" s="54"/>
    </row>
    <row r="6" spans="2:9" ht="12.75" thickBot="1" x14ac:dyDescent="0.25">
      <c r="B6" s="55" t="s">
        <v>3</v>
      </c>
      <c r="C6" s="57" t="s">
        <v>4</v>
      </c>
      <c r="D6" s="58"/>
      <c r="E6" s="58"/>
      <c r="F6" s="58"/>
      <c r="G6" s="59"/>
      <c r="H6" s="60" t="s">
        <v>5</v>
      </c>
    </row>
    <row r="7" spans="2:9" ht="30" customHeight="1" thickBot="1" x14ac:dyDescent="0.25">
      <c r="B7" s="56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61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76343.7</v>
      </c>
      <c r="E14" s="27">
        <f t="shared" si="0"/>
        <v>76343.7</v>
      </c>
      <c r="F14" s="25">
        <v>76343.7</v>
      </c>
      <c r="G14" s="25">
        <v>76343.7</v>
      </c>
      <c r="H14" s="34">
        <f t="shared" si="1"/>
        <v>76343.7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6699480</v>
      </c>
      <c r="D16" s="25">
        <v>0</v>
      </c>
      <c r="E16" s="27">
        <f t="shared" si="0"/>
        <v>6699480</v>
      </c>
      <c r="F16" s="25">
        <v>6114678.1299999999</v>
      </c>
      <c r="G16" s="25">
        <v>6114678.1299999999</v>
      </c>
      <c r="H16" s="34">
        <f t="shared" si="1"/>
        <v>-584801.87000000011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ht="11.45" x14ac:dyDescent="0.2">
      <c r="B18" s="9" t="s">
        <v>20</v>
      </c>
      <c r="C18" s="11"/>
      <c r="D18" s="11"/>
      <c r="E18" s="30"/>
      <c r="F18" s="11"/>
      <c r="G18" s="11"/>
      <c r="H18" s="30"/>
    </row>
    <row r="19" spans="2:8" ht="11.45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ht="11.45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ht="11.45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11498086.460000001</v>
      </c>
      <c r="D37" s="22">
        <f t="shared" ref="D37:G37" si="8">D38</f>
        <v>3182437</v>
      </c>
      <c r="E37" s="30">
        <f t="shared" si="3"/>
        <v>14680523.460000001</v>
      </c>
      <c r="F37" s="22">
        <f t="shared" si="8"/>
        <v>12977090.4</v>
      </c>
      <c r="G37" s="22">
        <f t="shared" si="8"/>
        <v>12977090.640000001</v>
      </c>
      <c r="H37" s="34">
        <f t="shared" si="7"/>
        <v>1479004.1799999997</v>
      </c>
    </row>
    <row r="38" spans="2:8" x14ac:dyDescent="0.2">
      <c r="B38" s="13" t="s">
        <v>40</v>
      </c>
      <c r="C38" s="26">
        <v>11498086.460000001</v>
      </c>
      <c r="D38" s="26">
        <v>3182437</v>
      </c>
      <c r="E38" s="30">
        <f t="shared" si="3"/>
        <v>14680523.460000001</v>
      </c>
      <c r="F38" s="26">
        <v>12977090.4</v>
      </c>
      <c r="G38" s="26">
        <v>12977090.640000001</v>
      </c>
      <c r="H38" s="30">
        <f t="shared" si="7"/>
        <v>1479004.1799999997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2">
        <f>SUM(C10:C17,C30,C36,C37,C39)</f>
        <v>18197566.460000001</v>
      </c>
      <c r="D43" s="62">
        <f t="shared" ref="D43:H43" si="10">SUM(D10:D17,D30,D36,D37,D39)</f>
        <v>3258780.7</v>
      </c>
      <c r="E43" s="42">
        <f t="shared" si="10"/>
        <v>21456347.16</v>
      </c>
      <c r="F43" s="62">
        <f t="shared" si="10"/>
        <v>19168112.23</v>
      </c>
      <c r="G43" s="62">
        <f t="shared" si="10"/>
        <v>19168112.469999999</v>
      </c>
      <c r="H43" s="42">
        <f t="shared" si="10"/>
        <v>970546.00999999954</v>
      </c>
    </row>
    <row r="44" spans="2:8" x14ac:dyDescent="0.2">
      <c r="B44" s="7" t="s">
        <v>45</v>
      </c>
      <c r="C44" s="62"/>
      <c r="D44" s="62"/>
      <c r="E44" s="42"/>
      <c r="F44" s="62"/>
      <c r="G44" s="62"/>
      <c r="H44" s="42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4779645.43</v>
      </c>
      <c r="E48" s="27">
        <f>SUM(E49:E56)</f>
        <v>4779645.43</v>
      </c>
      <c r="F48" s="22">
        <f t="shared" si="11"/>
        <v>4779645.43</v>
      </c>
      <c r="G48" s="22">
        <f t="shared" si="11"/>
        <v>4779645.43</v>
      </c>
      <c r="H48" s="27">
        <f>SUM(H49:H56)</f>
        <v>4779645.43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4779645.43</v>
      </c>
      <c r="E53" s="30">
        <f t="shared" si="12"/>
        <v>4779645.43</v>
      </c>
      <c r="F53" s="26">
        <v>4779645.43</v>
      </c>
      <c r="G53" s="26">
        <v>4779645.43</v>
      </c>
      <c r="H53" s="30">
        <f t="shared" si="13"/>
        <v>4779645.43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13518054.25</v>
      </c>
      <c r="D57" s="22">
        <f t="shared" ref="D57:G57" si="14">SUM(D58:D61)</f>
        <v>1216815.75</v>
      </c>
      <c r="E57" s="27">
        <f t="shared" si="14"/>
        <v>14734870</v>
      </c>
      <c r="F57" s="22">
        <f t="shared" si="14"/>
        <v>14734870</v>
      </c>
      <c r="G57" s="22">
        <f t="shared" si="14"/>
        <v>14734870</v>
      </c>
      <c r="H57" s="27">
        <f>SUM(H58:H61)</f>
        <v>1216815.75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13518054.25</v>
      </c>
      <c r="D61" s="26">
        <v>1216815.75</v>
      </c>
      <c r="E61" s="30">
        <f t="shared" si="15"/>
        <v>14734870</v>
      </c>
      <c r="F61" s="26">
        <v>14734870</v>
      </c>
      <c r="G61" s="26">
        <v>14734870</v>
      </c>
      <c r="H61" s="30">
        <f t="shared" si="16"/>
        <v>1216815.75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13518054.25</v>
      </c>
      <c r="D68" s="22">
        <f t="shared" ref="D68:G68" si="18">SUM(D48,D57,D62,D65,D66)</f>
        <v>5996461.1799999997</v>
      </c>
      <c r="E68" s="27">
        <f t="shared" si="18"/>
        <v>19514515.43</v>
      </c>
      <c r="F68" s="22">
        <f t="shared" si="18"/>
        <v>19514515.43</v>
      </c>
      <c r="G68" s="22">
        <f t="shared" si="18"/>
        <v>19514515.43</v>
      </c>
      <c r="H68" s="27">
        <f>SUM(H48,H57,H62,H65,H66)</f>
        <v>5996461.1799999997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31715620.710000001</v>
      </c>
      <c r="D73" s="22">
        <f t="shared" ref="D73:G73" si="21">SUM(D43,D68,D70)</f>
        <v>9255241.879999999</v>
      </c>
      <c r="E73" s="27">
        <f t="shared" si="21"/>
        <v>40970862.590000004</v>
      </c>
      <c r="F73" s="22">
        <f t="shared" si="21"/>
        <v>38682627.659999996</v>
      </c>
      <c r="G73" s="22">
        <f t="shared" si="21"/>
        <v>38682627.899999999</v>
      </c>
      <c r="H73" s="27">
        <f>SUM(H43,H68,H70)</f>
        <v>6967007.1899999995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6" s="37" customFormat="1" x14ac:dyDescent="0.2">
      <c r="B81" s="36"/>
    </row>
    <row r="82" spans="2:6" s="37" customFormat="1" x14ac:dyDescent="0.2">
      <c r="B82" s="36"/>
    </row>
    <row r="83" spans="2:6" s="37" customFormat="1" x14ac:dyDescent="0.2">
      <c r="B83" s="36"/>
    </row>
    <row r="84" spans="2:6" s="37" customFormat="1" x14ac:dyDescent="0.2">
      <c r="B84" s="39" t="s">
        <v>82</v>
      </c>
      <c r="C84" s="40"/>
      <c r="E84" s="41" t="s">
        <v>81</v>
      </c>
      <c r="F84" s="40"/>
    </row>
    <row r="85" spans="2:6" s="37" customFormat="1" x14ac:dyDescent="0.2">
      <c r="B85" s="39" t="s">
        <v>77</v>
      </c>
      <c r="C85" s="40"/>
      <c r="E85" s="40" t="s">
        <v>78</v>
      </c>
      <c r="F85" s="40"/>
    </row>
    <row r="86" spans="2:6" s="37" customFormat="1" x14ac:dyDescent="0.2">
      <c r="B86" s="40" t="s">
        <v>79</v>
      </c>
      <c r="C86" s="40"/>
      <c r="E86" s="40" t="s">
        <v>80</v>
      </c>
      <c r="F86" s="40"/>
    </row>
    <row r="87" spans="2:6" s="37" customFormat="1" x14ac:dyDescent="0.2">
      <c r="B87" s="36"/>
    </row>
    <row r="88" spans="2:6" s="37" customFormat="1" x14ac:dyDescent="0.2">
      <c r="B88" s="36"/>
    </row>
    <row r="89" spans="2:6" s="37" customFormat="1" x14ac:dyDescent="0.2">
      <c r="B89" s="36"/>
    </row>
    <row r="90" spans="2:6" s="37" customFormat="1" x14ac:dyDescent="0.2">
      <c r="B90" s="36"/>
    </row>
    <row r="91" spans="2:6" s="37" customFormat="1" x14ac:dyDescent="0.2">
      <c r="B91" s="36"/>
    </row>
    <row r="92" spans="2:6" s="37" customFormat="1" x14ac:dyDescent="0.2">
      <c r="B92" s="36"/>
    </row>
    <row r="93" spans="2:6" s="37" customFormat="1" x14ac:dyDescent="0.2">
      <c r="B93" s="36"/>
    </row>
    <row r="94" spans="2:6" s="37" customFormat="1" x14ac:dyDescent="0.2">
      <c r="B94" s="36"/>
    </row>
    <row r="95" spans="2:6" s="37" customFormat="1" x14ac:dyDescent="0.2">
      <c r="B95" s="36"/>
    </row>
    <row r="96" spans="2:6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57999999999999996" right="0.4" top="0.83" bottom="0.69" header="0.31496062992125984" footer="0.31496062992125984"/>
  <pageSetup scale="91" fitToHeight="0" orientation="landscape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EAI_DET</vt:lpstr>
      <vt:lpstr>EAI_DET!Área_de_impresión</vt:lpstr>
      <vt:lpstr>EAI_DET!Títulos_a_imprimir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2023-02-02T23:18:37Z</cp:lastPrinted>
  <dcterms:created xsi:type="dcterms:W3CDTF">2020-01-08T20:55:35Z</dcterms:created>
  <dcterms:modified xsi:type="dcterms:W3CDTF">2023-02-02T23:18:39Z</dcterms:modified>
</cp:coreProperties>
</file>